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a" sheetId="1" r:id="rId1"/>
  </sheets>
  <definedNames>
    <definedName name="_xlnm.Print_Area" localSheetId="0">'Forma'!$A$1:$H$22</definedName>
  </definedNames>
  <calcPr fullCalcOnLoad="1"/>
</workbook>
</file>

<file path=xl/sharedStrings.xml><?xml version="1.0" encoding="utf-8"?>
<sst xmlns="http://schemas.openxmlformats.org/spreadsheetml/2006/main" count="30" uniqueCount="29">
  <si>
    <t>Plānotais maksājuma pieprasījuma apjoms</t>
  </si>
  <si>
    <t>Plānotais iesniegšanas datums</t>
  </si>
  <si>
    <t>Attiecināmo izdevumu summa</t>
  </si>
  <si>
    <t>Finansējuma saņēmēja finansējums</t>
  </si>
  <si>
    <t xml:space="preserve">Maksājuma pieprasījuma summa </t>
  </si>
  <si>
    <t>Starpposma</t>
  </si>
  <si>
    <t>Noslēguma</t>
  </si>
  <si>
    <t>KOPĀ:</t>
  </si>
  <si>
    <t>KPFI finansējums</t>
  </si>
  <si>
    <t>Nr.p.k.</t>
  </si>
  <si>
    <t>&lt;Finansējuma saņēmēja nosaukums&gt;</t>
  </si>
  <si>
    <t>&lt;paraksttiesīgās personas amats&gt;</t>
  </si>
  <si>
    <t>&lt;paraksttiesīgās personas vārds, uzvārds&gt;</t>
  </si>
  <si>
    <t>Avanss</t>
  </si>
  <si>
    <r>
      <t>Projekta attiecināmo izdevumu summa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(saskaņa ar projekta līguma 4.punktu)</t>
    </r>
  </si>
  <si>
    <r>
      <t xml:space="preserve">KPFI finansējuma intensitāte </t>
    </r>
    <r>
      <rPr>
        <b/>
        <i/>
        <sz val="11"/>
        <color indexed="8"/>
        <rFont val="Times New Roman"/>
        <family val="1"/>
      </rPr>
      <t xml:space="preserve">% </t>
    </r>
    <r>
      <rPr>
        <sz val="11"/>
        <color indexed="8"/>
        <rFont val="Times New Roman"/>
        <family val="1"/>
      </rPr>
      <t>(saskaņa ar projekta līguma 4.punktu)</t>
    </r>
  </si>
  <si>
    <r>
      <t>Segtā izmaksātā avansa summa (LVL) (</t>
    </r>
    <r>
      <rPr>
        <b/>
        <i/>
        <sz val="12"/>
        <color indexed="8"/>
        <rFont val="Times New Roman"/>
        <family val="1"/>
      </rPr>
      <t>līdz 60% no 2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</si>
  <si>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2+3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</si>
  <si>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2-4</t>
    </r>
    <r>
      <rPr>
        <b/>
        <sz val="12"/>
        <color indexed="8"/>
        <rFont val="Times New Roman"/>
        <family val="1"/>
      </rPr>
      <t>)</t>
    </r>
  </si>
  <si>
    <t>Maksājuma pieprasījuma veids</t>
  </si>
  <si>
    <r>
      <t>Finansējuma saņēmēja maksājumu pieprasījumu iesniegšanas prognoze</t>
    </r>
    <r>
      <rPr>
        <b/>
        <sz val="14"/>
        <color indexed="40"/>
        <rFont val="Times New Roman"/>
        <family val="1"/>
      </rPr>
      <t>*</t>
    </r>
  </si>
  <si>
    <t>*Maksājumu pieprasījumu iesniegšanas prognozes lauki tiek aizpildīti un aprēķināti automātiski, aizpildot ar zaļu krāsu iezīmētos laukus.</t>
  </si>
  <si>
    <t>Avansa maksājuma summa (15%  no KPFI finansējuma)</t>
  </si>
  <si>
    <t>1.Starpposma maksājuma pieprasījuma attiecināmo izdevumu summa</t>
  </si>
  <si>
    <t>2.Starpposma maksājuma pieprasījuma attiecināmo izdevumu summa</t>
  </si>
  <si>
    <t>2013 .gada __._______</t>
  </si>
  <si>
    <t>1.pielikums</t>
  </si>
  <si>
    <t>KPFI-15.2/</t>
  </si>
  <si>
    <t>Starpposma maksājuma pieprasījuma iesniegšanas datums (Izvēle no: 2013.02.20; 2013.05.20 (līgumiem, kas stājas spēkā 31.10.2013) vai 2013.03.20; 2013.06.20 (pārējiem))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</si>
</sst>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  <numFmt numFmtId="169" formatCode="yy/mm/dd/;@"/>
    <numFmt numFmtId="170" formatCode="yyyy/\ &quot; gada &quot;/\ dd/mmmm"/>
    <numFmt numFmtId="171" formatCode="yyyy/\ &quot;gada &quot;d/\ mmmm"/>
    <numFmt numFmtId="172" formatCode="dd/mm/yyyy"/>
    <numFmt numFmtId="173" formatCode="mmm/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4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B0F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7" fillId="0" borderId="0" xfId="0" applyFont="1" applyBorder="1" applyAlignment="1">
      <alignment/>
    </xf>
    <xf numFmtId="9" fontId="57" fillId="10" borderId="10" xfId="59" applyFont="1" applyFill="1" applyBorder="1" applyAlignment="1" applyProtection="1">
      <alignment horizontal="center"/>
      <protection locked="0"/>
    </xf>
    <xf numFmtId="4" fontId="57" fillId="10" borderId="10" xfId="0" applyNumberFormat="1" applyFont="1" applyFill="1" applyBorder="1" applyAlignment="1" applyProtection="1">
      <alignment horizontal="center"/>
      <protection locked="0"/>
    </xf>
    <xf numFmtId="0" fontId="61" fillId="27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8" fillId="27" borderId="15" xfId="0" applyNumberFormat="1" applyFont="1" applyFill="1" applyBorder="1" applyAlignment="1">
      <alignment horizontal="center" vertical="center" wrapText="1"/>
    </xf>
    <xf numFmtId="4" fontId="8" fillId="27" borderId="16" xfId="0" applyNumberFormat="1" applyFont="1" applyFill="1" applyBorder="1" applyAlignment="1">
      <alignment horizontal="center" vertical="center" wrapText="1"/>
    </xf>
    <xf numFmtId="4" fontId="8" fillId="27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27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4" fillId="0" borderId="0" xfId="0" applyFont="1" applyFill="1" applyBorder="1" applyAlignment="1">
      <alignment horizontal="right" vertical="center" wrapText="1"/>
    </xf>
    <xf numFmtId="0" fontId="64" fillId="0" borderId="0" xfId="0" applyFont="1" applyAlignment="1">
      <alignment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4" fontId="35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65" fillId="0" borderId="0" xfId="0" applyFont="1" applyAlignment="1">
      <alignment horizontal="center" vertical="center"/>
    </xf>
    <xf numFmtId="0" fontId="66" fillId="10" borderId="0" xfId="0" applyFont="1" applyFill="1" applyAlignment="1">
      <alignment horizontal="center" vertical="center"/>
    </xf>
    <xf numFmtId="0" fontId="67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5" fillId="0" borderId="0" xfId="0" applyFont="1" applyAlignment="1">
      <alignment horizontal="center" vertical="center"/>
    </xf>
    <xf numFmtId="0" fontId="63" fillId="27" borderId="19" xfId="0" applyFont="1" applyFill="1" applyBorder="1" applyAlignment="1">
      <alignment horizontal="center" vertical="center" wrapText="1"/>
    </xf>
    <xf numFmtId="0" fontId="63" fillId="27" borderId="20" xfId="0" applyFont="1" applyFill="1" applyBorder="1" applyAlignment="1">
      <alignment horizontal="center" vertical="center" wrapText="1"/>
    </xf>
    <xf numFmtId="0" fontId="63" fillId="27" borderId="21" xfId="0" applyFont="1" applyFill="1" applyBorder="1" applyAlignment="1">
      <alignment horizontal="center" vertical="center" wrapText="1"/>
    </xf>
    <xf numFmtId="0" fontId="63" fillId="27" borderId="22" xfId="0" applyFont="1" applyFill="1" applyBorder="1" applyAlignment="1">
      <alignment horizontal="center" vertical="center" wrapText="1"/>
    </xf>
    <xf numFmtId="0" fontId="63" fillId="27" borderId="10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68" fillId="0" borderId="0" xfId="0" applyFont="1" applyAlignment="1">
      <alignment horizontal="center"/>
    </xf>
    <xf numFmtId="0" fontId="8" fillId="27" borderId="26" xfId="0" applyFont="1" applyFill="1" applyBorder="1" applyAlignment="1">
      <alignment horizontal="right" vertical="center" wrapText="1"/>
    </xf>
    <xf numFmtId="0" fontId="8" fillId="27" borderId="27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9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18.140625" defaultRowHeight="15"/>
  <cols>
    <col min="1" max="1" width="12.140625" style="1" customWidth="1"/>
    <col min="2" max="2" width="27.421875" style="1" customWidth="1"/>
    <col min="3" max="7" width="16.00390625" style="1" customWidth="1"/>
    <col min="8" max="8" width="18.140625" style="26" customWidth="1"/>
    <col min="9" max="9" width="1.57421875" style="26" customWidth="1"/>
    <col min="10" max="16384" width="18.140625" style="26" customWidth="1"/>
  </cols>
  <sheetData>
    <row r="1" ht="15">
      <c r="H1" s="30" t="s">
        <v>26</v>
      </c>
    </row>
    <row r="2" spans="1:8" ht="18.75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8.75">
      <c r="A3" s="36"/>
      <c r="B3" s="36"/>
      <c r="C3" s="36"/>
      <c r="D3" s="37" t="s">
        <v>27</v>
      </c>
      <c r="E3" s="36"/>
      <c r="F3" s="36"/>
      <c r="G3" s="36"/>
      <c r="H3" s="36"/>
    </row>
    <row r="4" ht="15.75" thickBot="1">
      <c r="A4" s="6"/>
    </row>
    <row r="5" spans="1:8" ht="15.75">
      <c r="A5" s="41" t="s">
        <v>9</v>
      </c>
      <c r="B5" s="44" t="s">
        <v>19</v>
      </c>
      <c r="C5" s="44" t="s">
        <v>0</v>
      </c>
      <c r="D5" s="44"/>
      <c r="E5" s="44"/>
      <c r="F5" s="44"/>
      <c r="G5" s="44"/>
      <c r="H5" s="46" t="s">
        <v>1</v>
      </c>
    </row>
    <row r="6" spans="1:8" ht="65.25" customHeight="1">
      <c r="A6" s="42"/>
      <c r="B6" s="45"/>
      <c r="C6" s="25" t="s">
        <v>2</v>
      </c>
      <c r="D6" s="45" t="s">
        <v>8</v>
      </c>
      <c r="E6" s="45" t="s">
        <v>3</v>
      </c>
      <c r="F6" s="45" t="s">
        <v>16</v>
      </c>
      <c r="G6" s="25" t="s">
        <v>4</v>
      </c>
      <c r="H6" s="47"/>
    </row>
    <row r="7" spans="1:8" ht="15.75">
      <c r="A7" s="42"/>
      <c r="B7" s="45"/>
      <c r="C7" s="25" t="s">
        <v>17</v>
      </c>
      <c r="D7" s="45"/>
      <c r="E7" s="45"/>
      <c r="F7" s="45"/>
      <c r="G7" s="25" t="s">
        <v>18</v>
      </c>
      <c r="H7" s="47"/>
    </row>
    <row r="8" spans="1:8" ht="12.75" customHeight="1">
      <c r="A8" s="43"/>
      <c r="B8" s="4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47"/>
    </row>
    <row r="9" spans="1:8" ht="16.5" customHeight="1">
      <c r="A9" s="11">
        <v>1</v>
      </c>
      <c r="B9" s="12" t="s">
        <v>13</v>
      </c>
      <c r="C9" s="13"/>
      <c r="D9" s="13"/>
      <c r="E9" s="13"/>
      <c r="F9" s="13"/>
      <c r="G9" s="14">
        <f>A29</f>
        <v>0</v>
      </c>
      <c r="H9" s="15"/>
    </row>
    <row r="10" spans="1:8" ht="15.75">
      <c r="A10" s="11">
        <v>2</v>
      </c>
      <c r="B10" s="12" t="s">
        <v>5</v>
      </c>
      <c r="C10" s="16">
        <f>Forma!A30</f>
        <v>0</v>
      </c>
      <c r="D10" s="14">
        <f>ROUND(C10*Forma!$A$27,2)</f>
        <v>0</v>
      </c>
      <c r="E10" s="14">
        <f>C10-D10</f>
        <v>0</v>
      </c>
      <c r="F10" s="14">
        <f>ROUND(IF(D10*0.6&lt;G9,D10*0.6,G9),2)</f>
        <v>0</v>
      </c>
      <c r="G10" s="14">
        <f>D10-F10</f>
        <v>0</v>
      </c>
      <c r="H10" s="15"/>
    </row>
    <row r="11" spans="1:8" ht="15.75">
      <c r="A11" s="11">
        <v>3</v>
      </c>
      <c r="B11" s="12" t="s">
        <v>5</v>
      </c>
      <c r="C11" s="16">
        <f>Forma!A31</f>
        <v>0</v>
      </c>
      <c r="D11" s="14">
        <f>ROUND(C11*Forma!$A$27,2)</f>
        <v>0</v>
      </c>
      <c r="E11" s="14">
        <f>C11-D11</f>
        <v>0</v>
      </c>
      <c r="F11" s="14">
        <f>ROUND(IF(D11*0.6&lt;(G9-F10),D11*0.6,G9-F10),2)</f>
        <v>0</v>
      </c>
      <c r="G11" s="14">
        <f>D11-F11</f>
        <v>0</v>
      </c>
      <c r="H11" s="15"/>
    </row>
    <row r="12" spans="1:8" ht="16.5" thickBot="1">
      <c r="A12" s="11">
        <v>4</v>
      </c>
      <c r="B12" s="17" t="s">
        <v>6</v>
      </c>
      <c r="C12" s="18">
        <f>A26-A31-A30</f>
        <v>0</v>
      </c>
      <c r="D12" s="14">
        <f>ROUND(C12*Forma!$A$27,2)</f>
        <v>0</v>
      </c>
      <c r="E12" s="19">
        <f>C12-D12</f>
        <v>0</v>
      </c>
      <c r="F12" s="14">
        <f>G9-F10-F11</f>
        <v>0</v>
      </c>
      <c r="G12" s="19">
        <f>D12-F12</f>
        <v>0</v>
      </c>
      <c r="H12" s="15">
        <v>41840</v>
      </c>
    </row>
    <row r="13" spans="1:8" ht="16.5" thickBot="1">
      <c r="A13" s="51" t="s">
        <v>7</v>
      </c>
      <c r="B13" s="52"/>
      <c r="C13" s="20">
        <f>SUM(C9:C12)</f>
        <v>0</v>
      </c>
      <c r="D13" s="21">
        <f>SUM(D9:D12)</f>
        <v>0</v>
      </c>
      <c r="E13" s="21">
        <f>SUM(E9:E12)</f>
        <v>0</v>
      </c>
      <c r="F13" s="22">
        <f>SUM(F9:F12)</f>
        <v>0</v>
      </c>
      <c r="G13" s="22">
        <f>SUM(G9:G12)</f>
        <v>0</v>
      </c>
      <c r="H13" s="23"/>
    </row>
    <row r="14" spans="1:8" ht="15">
      <c r="A14" s="27"/>
      <c r="B14" s="2"/>
      <c r="C14" s="2"/>
      <c r="D14" s="2"/>
      <c r="E14" s="3"/>
      <c r="F14" s="3"/>
      <c r="G14" s="3"/>
      <c r="H14" s="31"/>
    </row>
    <row r="15" spans="1:8" s="32" customFormat="1" ht="15.75" customHeight="1">
      <c r="A15" s="53"/>
      <c r="B15" s="53"/>
      <c r="C15" s="53"/>
      <c r="D15" s="53"/>
      <c r="E15" s="53"/>
      <c r="F15" s="53"/>
      <c r="G15" s="53"/>
      <c r="H15" s="53"/>
    </row>
    <row r="16" spans="1:8" s="33" customFormat="1" ht="15.75">
      <c r="A16" s="54" t="s">
        <v>10</v>
      </c>
      <c r="B16" s="54"/>
      <c r="C16" s="54"/>
      <c r="D16" s="54"/>
      <c r="E16" s="54"/>
      <c r="F16" s="54"/>
      <c r="G16" s="54"/>
      <c r="H16" s="54"/>
    </row>
    <row r="17" spans="1:8" s="33" customFormat="1" ht="15.75">
      <c r="A17" s="55" t="s">
        <v>12</v>
      </c>
      <c r="B17" s="55"/>
      <c r="C17" s="55"/>
      <c r="D17" s="55"/>
      <c r="E17" s="55"/>
      <c r="F17" s="55"/>
      <c r="G17" s="55"/>
      <c r="H17" s="55"/>
    </row>
    <row r="18" spans="1:8" s="33" customFormat="1" ht="15.75">
      <c r="A18" s="55" t="s">
        <v>11</v>
      </c>
      <c r="B18" s="55"/>
      <c r="C18" s="55"/>
      <c r="D18" s="55"/>
      <c r="E18" s="55"/>
      <c r="F18" s="55"/>
      <c r="G18" s="55"/>
      <c r="H18" s="55"/>
    </row>
    <row r="19" spans="1:7" s="33" customFormat="1" ht="15.75">
      <c r="A19" s="24"/>
      <c r="B19" s="24"/>
      <c r="C19" s="5"/>
      <c r="D19" s="5"/>
      <c r="E19" s="5"/>
      <c r="F19" s="5"/>
      <c r="G19" s="5"/>
    </row>
    <row r="20" spans="1:8" s="33" customFormat="1" ht="15.75">
      <c r="A20" s="24"/>
      <c r="B20" s="24"/>
      <c r="C20" s="5"/>
      <c r="D20" s="7"/>
      <c r="E20" s="39"/>
      <c r="F20" s="39"/>
      <c r="G20" s="39"/>
      <c r="H20" s="39"/>
    </row>
    <row r="21" spans="1:8" s="33" customFormat="1" ht="15.75">
      <c r="A21" s="48"/>
      <c r="B21" s="48"/>
      <c r="C21" s="5"/>
      <c r="D21" s="7"/>
      <c r="E21" s="39"/>
      <c r="F21" s="39"/>
      <c r="G21" s="39"/>
      <c r="H21" s="39"/>
    </row>
    <row r="22" spans="1:7" s="33" customFormat="1" ht="19.5" customHeight="1">
      <c r="A22" s="49" t="s">
        <v>25</v>
      </c>
      <c r="B22" s="49"/>
      <c r="C22" s="5"/>
      <c r="D22" s="7"/>
      <c r="E22" s="5"/>
      <c r="F22" s="5"/>
      <c r="G22" s="5"/>
    </row>
    <row r="23" spans="1:7" s="33" customFormat="1" ht="15">
      <c r="A23" s="5"/>
      <c r="B23" s="5"/>
      <c r="C23" s="5"/>
      <c r="D23" s="5"/>
      <c r="E23" s="5"/>
      <c r="F23" s="5"/>
      <c r="G23" s="5"/>
    </row>
    <row r="24" spans="1:7" s="33" customFormat="1" ht="15">
      <c r="A24" s="5"/>
      <c r="B24" s="5"/>
      <c r="C24" s="5"/>
      <c r="D24" s="5"/>
      <c r="E24" s="5"/>
      <c r="F24" s="5"/>
      <c r="G24" s="5"/>
    </row>
    <row r="25" ht="15">
      <c r="A25" s="28" t="s">
        <v>21</v>
      </c>
    </row>
    <row r="26" spans="1:2" ht="15">
      <c r="A26" s="9"/>
      <c r="B26" s="1" t="s">
        <v>14</v>
      </c>
    </row>
    <row r="27" spans="1:2" ht="15">
      <c r="A27" s="8"/>
      <c r="B27" s="1" t="s">
        <v>15</v>
      </c>
    </row>
    <row r="28" spans="1:9" ht="15">
      <c r="A28" s="29"/>
      <c r="I28" s="34">
        <v>40653</v>
      </c>
    </row>
    <row r="29" spans="1:9" ht="15">
      <c r="A29" s="9"/>
      <c r="B29" s="1" t="s">
        <v>22</v>
      </c>
      <c r="I29" s="34"/>
    </row>
    <row r="30" spans="1:9" ht="15">
      <c r="A30" s="9"/>
      <c r="B30" s="1" t="s">
        <v>23</v>
      </c>
      <c r="I30" s="35"/>
    </row>
    <row r="31" spans="1:9" ht="15">
      <c r="A31" s="9"/>
      <c r="B31" s="1" t="s">
        <v>24</v>
      </c>
      <c r="I31" s="34">
        <v>40836</v>
      </c>
    </row>
    <row r="32" spans="1:9" ht="15">
      <c r="A32" s="33"/>
      <c r="B32" s="38" t="s">
        <v>28</v>
      </c>
      <c r="I32" s="35"/>
    </row>
    <row r="33" spans="1:5" ht="15">
      <c r="A33"/>
      <c r="B33"/>
      <c r="C33"/>
      <c r="D33"/>
      <c r="E33"/>
    </row>
    <row r="34" spans="2:3" ht="15">
      <c r="B34" s="4"/>
      <c r="C34"/>
    </row>
    <row r="35" spans="2:8" ht="15">
      <c r="B35" s="50"/>
      <c r="C35" s="50"/>
      <c r="D35" s="50"/>
      <c r="E35" s="50"/>
      <c r="F35" s="50"/>
      <c r="G35" s="50"/>
      <c r="H35" s="50"/>
    </row>
  </sheetData>
  <sheetProtection/>
  <mergeCells count="18">
    <mergeCell ref="A21:B21"/>
    <mergeCell ref="E21:H21"/>
    <mergeCell ref="A22:B22"/>
    <mergeCell ref="B35:H35"/>
    <mergeCell ref="A13:B13"/>
    <mergeCell ref="A15:H15"/>
    <mergeCell ref="A16:H16"/>
    <mergeCell ref="A17:H17"/>
    <mergeCell ref="A18:H18"/>
    <mergeCell ref="E20:H20"/>
    <mergeCell ref="A2:H2"/>
    <mergeCell ref="A5:A8"/>
    <mergeCell ref="B5:B8"/>
    <mergeCell ref="C5:G5"/>
    <mergeCell ref="H5:H8"/>
    <mergeCell ref="D6:D7"/>
    <mergeCell ref="E6:E7"/>
    <mergeCell ref="F6:F7"/>
  </mergeCells>
  <conditionalFormatting sqref="B35">
    <cfRule type="cellIs" priority="5" dxfId="5" operator="notEqual" stopIfTrue="1">
      <formula>"OK"</formula>
    </cfRule>
  </conditionalFormatting>
  <conditionalFormatting sqref="A22:B22">
    <cfRule type="cellIs" priority="4" dxfId="6" operator="equal" stopIfTrue="1">
      <formula>"2010 .gada __._______"</formula>
    </cfRule>
  </conditionalFormatting>
  <conditionalFormatting sqref="A17">
    <cfRule type="cellIs" priority="3" dxfId="6" operator="equal" stopIfTrue="1">
      <formula>"&lt;paraksttiesīgās personas vārds, uzvārds&gt;"</formula>
    </cfRule>
  </conditionalFormatting>
  <conditionalFormatting sqref="A18">
    <cfRule type="cellIs" priority="2" dxfId="6" operator="equal" stopIfTrue="1">
      <formula>"&lt;paraksttiesīgās personas amats&gt;"</formula>
    </cfRule>
  </conditionalFormatting>
  <conditionalFormatting sqref="A16">
    <cfRule type="cellIs" priority="1" dxfId="6" operator="equal" stopIfTrue="1">
      <formula>"&lt;Finansējuma saņēmēja nosaukums&gt;"</formula>
    </cfRule>
  </conditionalFormatting>
  <dataValidations count="4">
    <dataValidation type="decimal" allowBlank="1" showErrorMessage="1" errorTitle="UZMANĪBU" error="Nevar pārsniegt projekta ttiecināmo izdevumu summu" sqref="A31">
      <formula1>0</formula1>
      <formula2>A26</formula2>
    </dataValidation>
    <dataValidation type="date" allowBlank="1" showInputMessage="1" showErrorMessage="1" errorTitle="UZMANĪBU" error="Avansa maksājumu var pieprasīt tikai projekta ieviešanas laikā" sqref="A30">
      <formula1>40483</formula1>
      <formula2>A28-30</formula2>
    </dataValidation>
    <dataValidation type="decimal" allowBlank="1" showErrorMessage="1" errorTitle="UZMANĪBU" error="Ir pārsniegta maksimālā KPFI finansējuma intensitāte - ievadiet vērtību robežās no 0% līdz 85%" sqref="A27">
      <formula1>0</formula1>
      <formula2>0.85</formula2>
    </dataValidation>
    <dataValidation type="decimal" allowBlank="1" showErrorMessage="1" errorTitle="UZMANĪBU" error="Pārsniedz MK noteikumos paredzēto summu" sqref="A26 A29">
      <formula1>0</formula1>
      <formula2>5973934</formula2>
    </dataValidation>
  </dataValidation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2013-11-25T12:35:51Z</dcterms:modified>
  <cp:category/>
  <cp:version/>
  <cp:contentType/>
  <cp:contentStatus/>
</cp:coreProperties>
</file>